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855"/>
  </bookViews>
  <sheets>
    <sheet name="Техническая спецификация" sheetId="2" r:id="rId1"/>
  </sheets>
  <definedNames>
    <definedName name="_xlnm._FilterDatabase" localSheetId="0" hidden="1">'Техническая спецификация'!$A$19:$I$32</definedName>
  </definedNames>
  <calcPr calcId="152511"/>
</workbook>
</file>

<file path=xl/calcChain.xml><?xml version="1.0" encoding="utf-8"?>
<calcChain xmlns="http://schemas.openxmlformats.org/spreadsheetml/2006/main">
  <c r="G37" i="2" l="1"/>
  <c r="G38" i="2"/>
  <c r="G39" i="2"/>
  <c r="G40" i="2"/>
  <c r="G43" i="2" s="1"/>
  <c r="G41" i="2"/>
  <c r="G42" i="2"/>
  <c r="G36" i="2"/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</calcChain>
</file>

<file path=xl/sharedStrings.xml><?xml version="1.0" encoding="utf-8"?>
<sst xmlns="http://schemas.openxmlformats.org/spreadsheetml/2006/main" count="133" uniqueCount="63">
  <si>
    <t>Ед. изм.</t>
  </si>
  <si>
    <t>Техническая спецификация</t>
  </si>
  <si>
    <t>№ Лота</t>
  </si>
  <si>
    <t>Наименование</t>
  </si>
  <si>
    <t>Потребность</t>
  </si>
  <si>
    <t>Место поставки</t>
  </si>
  <si>
    <t>Срок поставки</t>
  </si>
  <si>
    <t>сумма</t>
  </si>
  <si>
    <t>цена за единицу</t>
  </si>
  <si>
    <t>Утверждаю:</t>
  </si>
  <si>
    <t xml:space="preserve">Коммунального государственного предприятия на праве хозяйственного ведения </t>
  </si>
  <si>
    <t>Управления Здравоохранения</t>
  </si>
  <si>
    <t>Павлодарской области, акимата Павлодарской области</t>
  </si>
  <si>
    <t>по заявке заказчика в течение 2024 года</t>
  </si>
  <si>
    <t>«Поликлиника №3»города Павлодара</t>
  </si>
  <si>
    <t>О проведении закупа способом тендера  для  КГП на ПХВ «Поликлиника №3»города Павлодара</t>
  </si>
  <si>
    <t>LDL-ХОЛЕСТЕРИН из комплекта Анализатор биохимический-турбидиметрический ВА400 2х60мл+2х20мл 480 определений</t>
  </si>
  <si>
    <t>LDL- ХОЛЕСТЕРИН набор биохимических реагентов из комплекта Анализатор биохимический -турбидиметрический ВА400, производства компании BioSystems S.A (Испания), «закрытая система», наличие баркода на каждом флаконе, липидный профиль; прямой метод без осаждения, холестеролоксидаза/детергент; фиксированное время, жидкий биреагент. Состав: Реагент А. MES буфер &gt;30 ммоль/л, холестеролэстераза &gt;1.5 Ед/мл, холестеролоксидаза &gt;1.5 Ед/мл, 4-аминоантипирин 0.5 ммоль/л, аскорбат оксидаза &gt; 3.0 МЕ/л, пероксидаза &gt;1Е/мл, детергент, рН 6.3. Реагент В. MES буфер &gt;30 ммоль/л,, пероксидаза &gt;1 Ед/мл, N,Nbis(4сульфобутил)-m-толуидин (DSBmT) 1 ммоль/л, детегрент, рН 6.3. Метрологические характеристики: Пороговая чувствительность: 0.44 мг/дл = 0.012 ммоль/л. Пределы линейности: 990 мг/дл = 25.6 ммоль/л. Точность: Средняя концентрация 59 мг/дл = 1.54 ммоль/л: Повторность (CV) -0,6 %, Внутрилабораторный показатель (CV)- 2,5 %; 97 мг/дл = 2.51 ммоль/л: Повторность (CV) -0,7 %, Внутрилабораторный показатель (CV)- 2,2 %. Количество исследований - 480. Фасовка 2х60мл+2х20мл, температура хранения +2 +8 0С. Реагенты должны быть рекомендованы к использованию производителем анализаторов ВА200/ВА400.</t>
  </si>
  <si>
    <t>АНТИ-СТРЕПТОЛИЗИН О ВА400 (1x60 + 1x15) 225 определений</t>
  </si>
  <si>
    <t>АНТИ-СТРЕПТОЛИЗИН О набор биохимических реагентов из комплекта Анализатор биохимический -турбидиметрический ВА400, производства компании BioSystems S.A (Испания) «закрытая система», наличие баркода на каждом флаконе. Ревматоидный, воспалительный профиль; латексагглютинация/стрептолизин О, фиксированное время; жидкий биреагент. Состав: Реагент А. Трис-буфер 20 ммоль/л, азид натрия 0.95 г/л, рН 8.2. Реагент В. Суспензия латексных частиц, покрытых стрептолизином O, азид натрия 0.95 г/л. Метрологические характеристики: Пороговая чувствительность:: 8.4 МЕ / мл. Пределы линейности: 800 МЕ / мл. Точность: Средняя концентрация 187 МЕ / мл. Повторность (CV) - 1.8 %, Внутрилабораторный показатель (CV)- 3.2%; Средняя концентрация: 255 МЕ / мл. Повторность (CV) 1.8 %, Внутрилабораторный показатель (CV)- 3.0 %. Количество исследований - 225, фасовка 1х60мл+1х15мл, t+2 +8 С .Реагенты должны быть рекомендованы к использованию производителем анализаторов ВА200/ВА400</t>
  </si>
  <si>
    <t>ФЕРРИТИН из комплекта Анализатор биохимический-турбидиметрический ВА400 (1x40+1x20) 180 определений</t>
  </si>
  <si>
    <t>Ревматоидный фактор ВА400 (1x60 + 1x15) мл ВА400, 225 определений</t>
  </si>
  <si>
    <t>ГЛЮКОЗА из комплекта Анализатор биохимический-турбидиметрический ВА400 (10х60мл) 1800 определений</t>
  </si>
  <si>
    <t>ГЛЮКОЗА набор биохимических реагентов из комплекта Анализатор биохимический -турбидиметрический ВА400«закрытая система»., наличие баркода на каждом флаконе. Диабетический профиль; глюкооксидаза, конечная точка; жидкий монореагент. Состав: Реагент А. Фосфат 100 ммоль/л, фенол 5 ммоль/л, глюкозооксидаза &gt; 10 Ед/мл, пероксидаза &gt; 1 Ед/мл, 4-аминоантипирин 0.4 ммоль/л, рН 7.5. Метрологические характеристики:Предел обнаружения: 2.8 мг/дл = 0.155 ммоль/л. Предел линейности: 500 мг/дл = 27.5 ммоль/л. Точность: Средняя концентрация: 88 мг/дл = 4.90 ммоль/л. Повторность(CV):1,0%. Внутрилабораторный показатель (CV): 1.7 %. Средняя концентрация: 220 мг/дл = 12.2 ммоль/л. Повторность(СУ):0,4%. Внутрилабораторный показатель (CV): 1.1%. Количество исследований -1800. Фасовка 10x 60 мл, t+2 +8 С . 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оборудования. Возможность применения реагентов не должна противоречить официальным рекомендациям производителя оборудования..</t>
  </si>
  <si>
    <t>ЖЕЛЕЗО ФЕРРОЗИН ВА400 (2x60 + 2х15)мл 450 определений</t>
  </si>
  <si>
    <t>ЖЕЛЕЗО (ФЕРРОЗИН) набор биохимических реагентов из комплекта Анализатор биохимический -турбидиметрический ВА400 «закрытая система, наличие баркода на каждом флаконе. Диагностика анемий; феррозин, конечная точка; жидкий биреагент. Состав: Реагент А.Гуанидин Гидрохлорид 1.0 моль/л, буферный раствор Ацетата 0.4 моль/л, pH 4.0. Реагент B. Феррозин 8 ммоль/л, аскорбиновая кислота 200 ммоль/л. Метрологические характеристики:Пороговая чувствительность: 2.46 мкг/дл = 0.44 мкмоль/л.Предел линейности:1000 мкг/дл = 179 мкмоль/л. Точность: Средняя концентрация: 112 мкг/дл = 20.0 мкмоль/л. Повторность(CV):1,4%. Внутрилабораторный показатель (CV): 2.6%. Средняя концентрация: 208 мкг/дл = 37.3 мкмоль/л. Повторность(CV):0,9%. Внутрилабораторный показатель (CV): 1.3%. Количество исследований -450. Фасовка 2x 60 +2х15 мл, t+2 +8 С . 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оборудования. Возможность применения реагентов не должна противоречить официальным рекомендациям производителя оборудования.</t>
  </si>
  <si>
    <t>С-РЕАКТИВНЫЙ БЕЛОК из комплекта Анализатор биохимический-турбидиметрический ВА400 (4x60+4x15 мл) 900 определений</t>
  </si>
  <si>
    <t>Total PSA Простатспецифический антиген общий (ПСА общий) 100 тест</t>
  </si>
  <si>
    <t xml:space="preserve">Стартовые реактивы MAGLUMI Starter Kit 1+2(2*230 мл)
</t>
  </si>
  <si>
    <t>140010 Павлодарская область, г.павлодар, ул.Украинская 38/2, склад заказчика</t>
  </si>
  <si>
    <t>Роторы для анализов (1 х 20 позиций, 100 шт/уп)</t>
  </si>
  <si>
    <t>Разбавитель факторов - HemosIL Factor Diluent из комплекта анализатор автоматический коагулометрический для in vitro диагностики ACL ELITE PRO с принадлежностями, (1х100 мл)</t>
  </si>
  <si>
    <t>Итого</t>
  </si>
  <si>
    <t>HDL-ХОЛЕСТЕРИН из комплекта Анализатор биохимический-турбидиметрический ВА400 1х60мл+1х20мл 240 определений</t>
  </si>
  <si>
    <t>Приказ №339-Ө от 28.10.2024 года</t>
  </si>
  <si>
    <t>Разбавитель изотонический (20л.уп) CELLPACK РК -20L из комплекта Автоматический гематологический анализатор ХР-300 (20л)</t>
  </si>
  <si>
    <t xml:space="preserve">Разбавитель цельной крови CELLPACK DCL из комплекта автом.гем.анал.серии XN-350  20л  </t>
  </si>
  <si>
    <t>Раствор SULFOLYSER 1*500 мл  Япония</t>
  </si>
  <si>
    <t>Набор для окраски мазков по Граму 100 (фуксин)</t>
  </si>
  <si>
    <t>ОБЩИЙ БЕЛОК из комплекта Анализатор биохимический-турбидиметрический ВА400 (2х60+2х20мл) 480 определений</t>
  </si>
  <si>
    <t xml:space="preserve">TSH Тиреотропный гормон (ТТГ) на иммунохемилюменсцентный анализатор MAGLUMI ®800 </t>
  </si>
  <si>
    <t xml:space="preserve">FT4 Тироксин свободный (свободный Т4) на иммунохемилюменсцентный анализатор MAGLUMI ®800 </t>
  </si>
  <si>
    <t xml:space="preserve">HbsAg на иммунохемилюменсцентный анализатор MAGLUMI ®800 </t>
  </si>
  <si>
    <t xml:space="preserve">Anti-HCV на иммунохемилюменсцентный анализатор MAGLUMI ®800 </t>
  </si>
  <si>
    <t>упаковка</t>
  </si>
  <si>
    <t>шт</t>
  </si>
  <si>
    <t>упак</t>
  </si>
  <si>
    <t>Раствор CELLPACK из комплекта к анализатору Sysmex XP300 . Объем реагента не менее 20л в полиэтиленовых канистрах. На упаковке обязательно наличие штрих-кода,  для введения данных в ПО анализатора. Состав реагента:
Хлорид натрия 6,38 г/л, Борная кислота 1,0г/л, Тетрахлорат натрия 0,2г/л, ЕДТА-2К г/л
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оборудования. Возможность применения реагентов не должна противоречить официальным рекомендациям производителя оборудования.  Потребительская  упаковка должна быть снабжена штрихкодом,  содержащем всю информацию о реагенте, необходимую для работы анализатора.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</si>
  <si>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лаурил сульфата натрия, обеспечивающего лизирование клеточных мембран эритроцитов без повреждения гемоглобина. Концентрация лаурил сульфата натрия-1,7 г/л</t>
  </si>
  <si>
    <t>Роторы (на 20 кювет) - Rotors (20 cuvetettes)  из комплекта анализатор автоматический коагулометрический для in vitro диагностики ACL ELITE/ACL ELITE PRO,  +4 +45 С Rotors (20 cuvetettes) (Instrumentation Laboratory Со, США )</t>
  </si>
  <si>
    <t>Разбавитель факторов - HemosIL Factor Diluent  к анализатору  автоматическому коагулометрическому ACL TOP ACL Elite PRO  и разных модификаций для диагностики  in vitro(«закрытая система»),( 1х100 мл), t +15 +25 C (Instrumentation Laboratory Со, США ) 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</t>
  </si>
  <si>
    <t>Набор для окраски по Грамму предназначен для дифференциальной окраски исследования структуры клеточной стенке и выявления принадлежности бактерий к грамположительным группам. Набор для окраски по Грамму рассчитан на 100 определений</t>
  </si>
  <si>
    <t>ОБЩИЙ БЕЛОК набор биохимических реагентов из комплекта Анализатор биохимический -турбидиметрический ВА400 «закрытая система, наличие баркода на каждом флаконе. Общий скрининговый профиль; биуретовый реактив, конечная точка; жидкий биреагент. Состав: Реагент А. Гидроксид натрия 0,4 моль/л, тартрат натрия 90 ммоль/л. Реагент В. Гидроксид натрия 0,4 моль/л, тартрат натрия 60 ммоль/л, ацетат меди (II) 21 ммоль/л, иодат калия 60 ммоль/л. Метрологические характеристики: Предел обнаружения: 0.800 г/л. Предел линейности: 150 г/л. Точность: Средняя концентрация 50.0 г/л. Повторность (CV) - 0.5 %, Общая погрешность (CV)-1.6 %; Средняя концентрация 81.8 г/л. Повторность (CV) -0.6 %. Общая погрешность (CV)- 1.1 %. Количество исследований - 480. Фасовка 2х60мл+2х20мл, температура хранения +15 +30 0С. 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оборудования. Возможность применения реагентов не должна противоречить официальным рекомендациям производителя оборудования</t>
  </si>
  <si>
    <t>HDL-ХОЛЕСТЕРИН набор биохимических реагентов из комплекта Анализатор биохимический -турбидиметрический ВА400, производства компании BioSystems S.A (Испания), «закрытая система», наличие баркода на каждом флаконе, липидный профиль; прямой метод без осаждения, холестеролоксидаза/детергент; фиксированное время, жидкий биреагент. Состав: Реагент А. Буфер Гуда, холестеролэстераза &gt;1 Ед/мл, холестеролоксидаза &gt;0.5 Ед/мл, 4-аминоантипирин 1 ммоль/л, N,N-bis(4сульфобутил)-m-толуиgин (DSBmT) 1 ммоль/л, акселератор реакции 1 ммоль/л. Реагент В. Буфер Гуда, холестерол эстераза до 1.5 МЕ/мл, 4-аминоатипирин 1 ммоль/л, аскорбат оксидаза до 3 кМЕ/л, детергент. Метрологические характеристики: Пороговая чувствительность: 1.83 мг/дл = 0.048 ммоль/л. Пределы линейности: 200 мг/дл = 5.18 ммоль/л. Точность: Средняя концентрация 53 мг/дл = 1.39 ммоль/л: Повторность (CV) -0,6 %, Внутрилабораторный показатель (CV)- 2,7 %; 73 мг/дл = 1.88 ммоль/л: Повторность (CV) -0,7%, Внутрилабораторный показатель (CV)- 2,6 %. Количество исследований - 480. Фасовка 2 x 60 мл + 2 x 20 мл, температура хранения +2 +8 0С. Реагенты должны быть рекомендованы к использованию производителем анализаторов ВА200/ВА400</t>
  </si>
  <si>
    <t>ФЕРРИТИН набор биохимических реагентов из комплекта Анализатор биохимический -турбидиметрический ВА400, производства компании BioSystems S.A (Испания), «закрытая система» наличие баркода на каждом флаконе, инфекционный, воспалительный профиль; латексагглютинация/антитела к ферритину человека, фиксированное время; жидкий биреагент. Состав: Реагент А. Глициновый буфер 170 ммоль/л, хлорид натрия 100 ммоль/л, азид натрия 0.95 г/л, рН 8.2. Реагент В. Суспензия латексных частиц покрытых антителами к ферритину человека, азид натрия 0.95 г/л. Метрологические характеристики: Пороговая чувствительность: 5.4мкг/л..Интервал измерения: 5.4-500 мкг/л..Точность: Средняя концентрация 53 мкг/л. Повторность (CV) - 3.0%, Внутрилабораторный показатель (CV)- 3.9 %; Средняя концентрация 121 мкг/л. Повторность (CV) -1.6 % . Внутрилабораторный показатель (CV)- 2.6 %. Количество исследований - 180. Фасовка 1x401^+1x20 мл, температура хранения +2 +8 0С. Реагенты должны быть рекомендованы к использованию производителем анализатора.</t>
  </si>
  <si>
    <t>И.О.руководителя</t>
  </si>
  <si>
    <t>___________________ Кажинов А.К.</t>
  </si>
  <si>
    <r>
      <rPr>
        <sz val="12"/>
        <rFont val="Times New Roman"/>
        <family val="1"/>
        <charset val="204"/>
      </rPr>
      <t xml:space="preserve"> 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исследования общего анализа крови на Автоматических гематологических анализаторах серии XN  для систем XN-1000, XN 1500, XN-2000, XN-3000, XN 3100, XN 9000, XN 9100 и  Автоматических гематологических анализаторах  XN-330,  XN-350,  XN-450 и  XN-550</t>
    </r>
  </si>
  <si>
    <r>
      <rPr>
        <sz val="12"/>
        <rFont val="Times New Roman"/>
        <family val="1"/>
        <charset val="204"/>
      </rPr>
      <t>Тромбиновое время HemosIL Thrombin Time(4*2,5 or 8 ml. 1х9 мл)</t>
    </r>
    <r>
      <rPr>
        <sz val="12"/>
        <color indexed="8"/>
        <rFont val="Times New Roman"/>
        <family val="1"/>
        <charset val="204"/>
      </rPr>
      <t>Тромбиновое время - HemosIL Thrombin Time из комплекта Анализатор автоматический коагулометрический для in vitro диагностики ACL ELITE PRO с принадлежностями (4x2.5 or 8 ml; 1х9 ml)</t>
    </r>
  </si>
  <si>
    <r>
      <rPr>
        <sz val="12"/>
        <rFont val="Times New Roman"/>
        <family val="1"/>
        <charset val="204"/>
      </rPr>
      <t>Тромбиновое время - HemosIL Thrombin Time для анализатора автоматического коагулометрического для диагностики in vitro ACL TOP и ACL Elite PRO , разных модификаций («закрытая система»)  (4x 8 ml; 1х9 ml,360 тестов) +2 +8 С (Instrumentation Laboratory Со, США ) 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оборудования. Возможность применения реагентов не должна противоречить официальным рекомендациям производителя оборудования</t>
    </r>
  </si>
  <si>
    <r>
      <rPr>
        <sz val="12"/>
        <rFont val="Times New Roman"/>
        <family val="1"/>
        <charset val="204"/>
      </rPr>
      <t>С-РЕАКТИВНЫЙ БЕЛОК набор биохимических реагентов из комплекта Анализатор биохимический -турбидиметрический ВА400, производства компании BioSystems S.A (Испания), «закрытая система», наличие баркода на каждом флаконе. Воспалительный профиль; латексагглютинация/антитела к СРБ, фиксированное время; жидкий биреагент. Состав: Реагент А. Глициновый буфер 0.1 моль/л, азид натрия 0.95 г/л, рН 8.6. Реагент В. Суспензия латексных частиц покрытых антителами к человеческому СРБ, азид натрия 0.95 г/л. Метрологические характеристики: Пороговая чувствительность: 1.9 мг/л. Пределы линейности: 150 мг/л.. Точность: Средняя концентрация 14 мг/л. Повторность (CV) - 2.9 %, Внутрилабораторный показатель (CV)- 4.9 %; Средняя концентрация 43 мг/л. Повторность (CV) -1.5 % . Общая погрешность (CV)- 2.6 %. Количество исследований - 900. Фасовка 4х60мл+4х15мл, температура хранения +2 +8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С.. Предоставить доверенность от завода-производителя оборудования. Реагенты должны соответствовать требованиям, указанным в руководстве по эксплуатации оборудования. Возможность применения реагентов не должна противоречить официальным рекомендациям производителя оборудования...</t>
    </r>
  </si>
  <si>
    <r>
      <rPr>
        <sz val="12"/>
        <rFont val="Times New Roman"/>
        <family val="1"/>
        <charset val="204"/>
      </rPr>
      <t>РЕВМАТОИДНЫЙ ФАКТОР набор биохимических реагентов из комплекта Анализатор биохимический -турбидиметрический ВА400, производства компании BioSystems S.A (Испания), ), «закрытая система» наличие баркода на каждом флаконе. Ревматоидный, воспалительный профиль; латексагглютинация/гамма-глобулин, фиксированное время; жидкий биреагент. Состав: Реагент А. Трис буфер 20 ммоль/л, азид натрия 0.95 г/л, рН 8.2. Реагент В. Суспензия латексных частиц покрытых человеческими гамма-глобулином,^азид натрия 0.95 г/л. Метрологические характеристики: Пороговая чувствительность: 2.4 МЕ/мл. Интервал измерения: 2.4-160 МЕ/мл. Точность: Средняя концентрация 41 МЕ/мл. Повторность (CV) - 1.4 %, Внутрилабораторный показатель (CV)- 3.7 %; Средняя концентрация 77 МЕ/мл. Повторность (CV) -0.7 % . Общая погрешность (CV)- 1.9 %. Количество исследований - 225. Фасовка ^60мл+1х15мл, температура хранения +2 +8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</si>
  <si>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t>«Мозговой» натрийуретический пептид № 100 тестов  на  MAGLUMI BNP (CLIA) из комплекта Автоматический хемилюминесцентный иммуноанализатор МАGLUMI 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</si>
</sst>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₽_-;\-* #,##0\ _₽_-;_-* &quot;-&quot;??\ _₽_-;_-@_-"/>
    <numFmt numFmtId="165" formatCode="_-* #,##0_р_._-;\-* #,##0_р_._-;_-* &quot;-&quot;??_р_.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宋体"/>
      <family val="3"/>
      <charset val="13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5" fillId="0" borderId="0" applyProtection="0">
      <alignment vertical="center"/>
    </xf>
  </cellStyleXfs>
  <cellXfs count="48">
    <xf numFmtId="0" fontId="0" fillId="0" borderId="0" xfId="0"/>
    <xf numFmtId="0" fontId="4" fillId="2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Alignment="1">
      <alignment wrapText="1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10" fillId="0" borderId="3" xfId="0" applyNumberFormat="1" applyFont="1" applyBorder="1" applyAlignment="1">
      <alignment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3" fillId="0" borderId="1" xfId="0" applyFont="1" applyBorder="1"/>
    <xf numFmtId="0" fontId="8" fillId="0" borderId="1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</cellXfs>
  <cellStyles count="4">
    <cellStyle name="Обычный" xfId="0" builtinId="0"/>
    <cellStyle name="Обычный 2" xfId="1"/>
    <cellStyle name="Обычный 3" xfId="2"/>
    <cellStyle name="常规_T系列包装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C1" workbookViewId="0">
      <selection activeCell="F41" sqref="F41"/>
    </sheetView>
  </sheetViews>
  <sheetFormatPr defaultRowHeight="15"/>
  <cols>
    <col min="1" max="1" width="7.42578125" customWidth="1"/>
    <col min="2" max="2" width="35.140625" customWidth="1"/>
    <col min="3" max="3" width="114.140625" customWidth="1"/>
    <col min="4" max="4" width="9.85546875" customWidth="1"/>
    <col min="5" max="5" width="8.28515625" customWidth="1"/>
    <col min="6" max="6" width="16.7109375" customWidth="1"/>
    <col min="7" max="7" width="17.28515625" customWidth="1"/>
    <col min="8" max="8" width="28.28515625" customWidth="1"/>
    <col min="9" max="9" width="17.42578125" customWidth="1"/>
  </cols>
  <sheetData>
    <row r="1" spans="1:9" ht="15.75">
      <c r="A1" s="4"/>
      <c r="B1" s="4"/>
      <c r="C1" s="4"/>
      <c r="D1" s="4"/>
      <c r="E1" s="4"/>
      <c r="F1" s="4"/>
      <c r="G1" s="4"/>
      <c r="H1" s="5" t="s">
        <v>9</v>
      </c>
      <c r="I1" s="4"/>
    </row>
    <row r="2" spans="1:9" ht="15.75">
      <c r="A2" s="4"/>
      <c r="B2" s="4"/>
      <c r="C2" s="4"/>
      <c r="D2" s="4"/>
      <c r="E2" s="4"/>
      <c r="F2" s="4"/>
      <c r="G2" s="4"/>
      <c r="H2" s="5" t="s">
        <v>55</v>
      </c>
      <c r="I2" s="4"/>
    </row>
    <row r="3" spans="1:9" ht="15.75">
      <c r="A3" s="4"/>
      <c r="B3" s="4"/>
      <c r="C3" s="6"/>
      <c r="D3" s="6"/>
      <c r="E3" s="6"/>
      <c r="F3" s="6"/>
      <c r="G3" s="6"/>
      <c r="H3" s="5" t="s">
        <v>10</v>
      </c>
      <c r="I3" s="4"/>
    </row>
    <row r="4" spans="1:9" ht="15.75">
      <c r="A4" s="4"/>
      <c r="B4" s="4"/>
      <c r="C4" s="6"/>
      <c r="D4" s="6"/>
      <c r="E4" s="6"/>
      <c r="F4" s="6"/>
      <c r="G4" s="6"/>
      <c r="H4" s="5" t="s">
        <v>14</v>
      </c>
      <c r="I4" s="4"/>
    </row>
    <row r="5" spans="1:9" ht="15.75">
      <c r="A5" s="4"/>
      <c r="B5" s="4"/>
      <c r="C5" s="6"/>
      <c r="D5" s="6"/>
      <c r="E5" s="6"/>
      <c r="F5" s="6"/>
      <c r="G5" s="6"/>
      <c r="H5" s="5" t="s">
        <v>11</v>
      </c>
      <c r="I5" s="4"/>
    </row>
    <row r="6" spans="1:9" ht="15.75">
      <c r="A6" s="4"/>
      <c r="B6" s="4"/>
      <c r="C6" s="6"/>
      <c r="D6" s="6"/>
      <c r="E6" s="6"/>
      <c r="F6" s="6"/>
      <c r="G6" s="6"/>
      <c r="H6" s="5" t="s">
        <v>12</v>
      </c>
      <c r="I6" s="4"/>
    </row>
    <row r="7" spans="1:9" ht="15.75">
      <c r="A7" s="4"/>
      <c r="B7" s="4"/>
      <c r="C7" s="6"/>
      <c r="D7" s="6"/>
      <c r="E7" s="6"/>
      <c r="F7" s="6"/>
      <c r="G7" s="6"/>
      <c r="H7" s="5"/>
      <c r="I7" s="4"/>
    </row>
    <row r="8" spans="1:9" ht="15.75">
      <c r="A8" s="4"/>
      <c r="B8" s="4"/>
      <c r="C8" s="6"/>
      <c r="D8" s="6"/>
      <c r="E8" s="6"/>
      <c r="F8" s="6"/>
      <c r="G8" s="6"/>
      <c r="H8" s="5"/>
      <c r="I8" s="4"/>
    </row>
    <row r="9" spans="1:9" ht="15.75">
      <c r="A9" s="4"/>
      <c r="B9" s="4"/>
      <c r="C9" s="6"/>
      <c r="D9" s="6"/>
      <c r="E9" s="6"/>
      <c r="F9" s="6"/>
      <c r="G9" s="6"/>
      <c r="H9" s="5" t="s">
        <v>56</v>
      </c>
      <c r="I9" s="4"/>
    </row>
    <row r="10" spans="1:9" ht="15.75">
      <c r="A10" s="4"/>
      <c r="B10" s="4"/>
      <c r="C10" s="6"/>
      <c r="D10" s="6"/>
      <c r="E10" s="6"/>
      <c r="F10" s="6"/>
      <c r="G10" s="6"/>
      <c r="H10" s="6"/>
      <c r="I10" s="4"/>
    </row>
    <row r="11" spans="1:9" ht="15.75">
      <c r="A11" s="4"/>
      <c r="B11" s="4"/>
      <c r="C11" s="6"/>
      <c r="D11" s="6"/>
      <c r="E11" s="6"/>
      <c r="F11" s="6"/>
      <c r="G11" s="7" t="s">
        <v>34</v>
      </c>
      <c r="H11" s="8"/>
      <c r="I11" s="4"/>
    </row>
    <row r="12" spans="1:9" ht="15.75">
      <c r="A12" s="4"/>
      <c r="B12" s="4"/>
      <c r="C12" s="4"/>
      <c r="D12" s="4"/>
      <c r="E12" s="4"/>
      <c r="F12" s="4"/>
      <c r="G12" s="4"/>
      <c r="H12" s="4"/>
      <c r="I12" s="4"/>
    </row>
    <row r="13" spans="1:9" ht="15.75">
      <c r="A13" s="4"/>
      <c r="B13" s="4"/>
      <c r="C13" s="4"/>
      <c r="D13" s="4"/>
      <c r="E13" s="4"/>
      <c r="F13" s="4"/>
      <c r="G13" s="4"/>
      <c r="H13" s="4"/>
      <c r="I13" s="4"/>
    </row>
    <row r="14" spans="1:9" ht="15.75">
      <c r="A14" s="4"/>
      <c r="B14" s="1"/>
      <c r="C14" s="2" t="s">
        <v>1</v>
      </c>
      <c r="D14" s="2"/>
      <c r="E14" s="2"/>
      <c r="F14" s="2"/>
      <c r="G14" s="2"/>
      <c r="H14" s="3"/>
      <c r="I14" s="3"/>
    </row>
    <row r="15" spans="1:9" ht="24.75" customHeight="1">
      <c r="A15" s="4"/>
      <c r="B15" s="46" t="s">
        <v>15</v>
      </c>
      <c r="C15" s="46"/>
      <c r="D15" s="46"/>
      <c r="E15" s="46"/>
      <c r="F15" s="46"/>
      <c r="G15" s="46"/>
      <c r="H15" s="46"/>
      <c r="I15" s="9"/>
    </row>
    <row r="16" spans="1:9" ht="15.75">
      <c r="A16" s="4"/>
      <c r="B16" s="10"/>
      <c r="C16" s="4"/>
      <c r="D16" s="11"/>
      <c r="E16" s="11"/>
      <c r="F16" s="11"/>
      <c r="G16" s="11"/>
      <c r="H16" s="4"/>
      <c r="I16" s="4"/>
    </row>
    <row r="17" spans="1:9" ht="21.75" customHeight="1">
      <c r="A17" s="47"/>
      <c r="B17" s="47"/>
      <c r="C17" s="47"/>
      <c r="D17" s="47"/>
      <c r="E17" s="47"/>
      <c r="F17" s="47"/>
      <c r="G17" s="47"/>
      <c r="H17" s="47"/>
      <c r="I17" s="47"/>
    </row>
    <row r="18" spans="1:9" ht="0.75" hidden="1" customHeight="1">
      <c r="A18" s="4"/>
      <c r="B18" s="10"/>
      <c r="C18" s="4"/>
      <c r="D18" s="11"/>
      <c r="E18" s="11"/>
      <c r="F18" s="11"/>
      <c r="G18" s="11"/>
      <c r="H18" s="4"/>
      <c r="I18" s="4"/>
    </row>
    <row r="19" spans="1:9" ht="31.5">
      <c r="A19" s="12" t="s">
        <v>2</v>
      </c>
      <c r="B19" s="13" t="s">
        <v>3</v>
      </c>
      <c r="C19" s="14" t="s">
        <v>1</v>
      </c>
      <c r="D19" s="14" t="s">
        <v>0</v>
      </c>
      <c r="E19" s="15" t="s">
        <v>4</v>
      </c>
      <c r="F19" s="15" t="s">
        <v>8</v>
      </c>
      <c r="G19" s="15" t="s">
        <v>7</v>
      </c>
      <c r="H19" s="16" t="s">
        <v>5</v>
      </c>
      <c r="I19" s="16" t="s">
        <v>6</v>
      </c>
    </row>
    <row r="20" spans="1:9" ht="132.75" customHeight="1">
      <c r="A20" s="17">
        <v>1</v>
      </c>
      <c r="B20" s="18" t="s">
        <v>35</v>
      </c>
      <c r="C20" s="18" t="s">
        <v>47</v>
      </c>
      <c r="D20" s="19" t="s">
        <v>44</v>
      </c>
      <c r="E20" s="20">
        <v>5</v>
      </c>
      <c r="F20" s="21">
        <v>63700</v>
      </c>
      <c r="G20" s="21">
        <f>E20*F20</f>
        <v>318500</v>
      </c>
      <c r="H20" s="22" t="s">
        <v>29</v>
      </c>
      <c r="I20" s="23" t="s">
        <v>13</v>
      </c>
    </row>
    <row r="21" spans="1:9" ht="86.25" customHeight="1">
      <c r="A21" s="17">
        <v>2</v>
      </c>
      <c r="B21" s="18" t="s">
        <v>36</v>
      </c>
      <c r="C21" s="24" t="s">
        <v>57</v>
      </c>
      <c r="D21" s="19" t="s">
        <v>44</v>
      </c>
      <c r="E21" s="20">
        <v>12</v>
      </c>
      <c r="F21" s="21">
        <v>64800</v>
      </c>
      <c r="G21" s="21">
        <f t="shared" ref="G21:G35" si="0">E21*F21</f>
        <v>777600</v>
      </c>
      <c r="H21" s="22" t="s">
        <v>29</v>
      </c>
      <c r="I21" s="23" t="s">
        <v>13</v>
      </c>
    </row>
    <row r="22" spans="1:9" ht="66" customHeight="1">
      <c r="A22" s="17">
        <v>3</v>
      </c>
      <c r="B22" s="18" t="s">
        <v>37</v>
      </c>
      <c r="C22" s="18" t="s">
        <v>48</v>
      </c>
      <c r="D22" s="19" t="s">
        <v>44</v>
      </c>
      <c r="E22" s="20">
        <v>1</v>
      </c>
      <c r="F22" s="21">
        <v>39400</v>
      </c>
      <c r="G22" s="21">
        <f t="shared" si="0"/>
        <v>39400</v>
      </c>
      <c r="H22" s="22" t="s">
        <v>29</v>
      </c>
      <c r="I22" s="23" t="s">
        <v>13</v>
      </c>
    </row>
    <row r="23" spans="1:9" ht="63">
      <c r="A23" s="17">
        <v>4</v>
      </c>
      <c r="B23" s="25" t="s">
        <v>30</v>
      </c>
      <c r="C23" s="18" t="s">
        <v>49</v>
      </c>
      <c r="D23" s="19" t="s">
        <v>44</v>
      </c>
      <c r="E23" s="20">
        <v>2</v>
      </c>
      <c r="F23" s="21">
        <v>208600</v>
      </c>
      <c r="G23" s="21">
        <f t="shared" si="0"/>
        <v>417200</v>
      </c>
      <c r="H23" s="22" t="s">
        <v>29</v>
      </c>
      <c r="I23" s="23" t="s">
        <v>13</v>
      </c>
    </row>
    <row r="24" spans="1:9" ht="141.75">
      <c r="A24" s="17">
        <v>5</v>
      </c>
      <c r="B24" s="24" t="s">
        <v>58</v>
      </c>
      <c r="C24" s="24" t="s">
        <v>59</v>
      </c>
      <c r="D24" s="19" t="s">
        <v>44</v>
      </c>
      <c r="E24" s="21">
        <v>3</v>
      </c>
      <c r="F24" s="21">
        <v>54900</v>
      </c>
      <c r="G24" s="21">
        <f t="shared" si="0"/>
        <v>164700</v>
      </c>
      <c r="H24" s="22" t="s">
        <v>29</v>
      </c>
      <c r="I24" s="23" t="s">
        <v>13</v>
      </c>
    </row>
    <row r="25" spans="1:9" ht="94.5">
      <c r="A25" s="17">
        <v>6</v>
      </c>
      <c r="B25" s="25" t="s">
        <v>31</v>
      </c>
      <c r="C25" s="18" t="s">
        <v>50</v>
      </c>
      <c r="D25" s="19" t="s">
        <v>44</v>
      </c>
      <c r="E25" s="21">
        <v>2</v>
      </c>
      <c r="F25" s="21">
        <v>17300</v>
      </c>
      <c r="G25" s="21">
        <f t="shared" si="0"/>
        <v>34600</v>
      </c>
      <c r="H25" s="22" t="s">
        <v>29</v>
      </c>
      <c r="I25" s="23" t="s">
        <v>13</v>
      </c>
    </row>
    <row r="26" spans="1:9" ht="63">
      <c r="A26" s="17">
        <v>7</v>
      </c>
      <c r="B26" s="26" t="s">
        <v>38</v>
      </c>
      <c r="C26" s="26" t="s">
        <v>51</v>
      </c>
      <c r="D26" s="26" t="s">
        <v>45</v>
      </c>
      <c r="E26" s="27">
        <v>8</v>
      </c>
      <c r="F26" s="21">
        <v>6200</v>
      </c>
      <c r="G26" s="21">
        <f t="shared" si="0"/>
        <v>49600</v>
      </c>
      <c r="H26" s="22" t="s">
        <v>29</v>
      </c>
      <c r="I26" s="23" t="s">
        <v>13</v>
      </c>
    </row>
    <row r="27" spans="1:9" ht="179.25" customHeight="1">
      <c r="A27" s="17">
        <v>8</v>
      </c>
      <c r="B27" s="28" t="s">
        <v>22</v>
      </c>
      <c r="C27" s="29" t="s">
        <v>23</v>
      </c>
      <c r="D27" s="30" t="s">
        <v>46</v>
      </c>
      <c r="E27" s="31">
        <v>3</v>
      </c>
      <c r="F27" s="32">
        <v>25900</v>
      </c>
      <c r="G27" s="21">
        <f t="shared" si="0"/>
        <v>77700</v>
      </c>
      <c r="H27" s="22" t="s">
        <v>29</v>
      </c>
      <c r="I27" s="23" t="s">
        <v>13</v>
      </c>
    </row>
    <row r="28" spans="1:9" ht="189">
      <c r="A28" s="17">
        <v>9</v>
      </c>
      <c r="B28" s="28" t="s">
        <v>24</v>
      </c>
      <c r="C28" s="29" t="s">
        <v>25</v>
      </c>
      <c r="D28" s="30" t="s">
        <v>46</v>
      </c>
      <c r="E28" s="31">
        <v>2</v>
      </c>
      <c r="F28" s="32">
        <v>52800</v>
      </c>
      <c r="G28" s="21">
        <f t="shared" si="0"/>
        <v>105600</v>
      </c>
      <c r="H28" s="22" t="s">
        <v>29</v>
      </c>
      <c r="I28" s="23" t="s">
        <v>13</v>
      </c>
    </row>
    <row r="29" spans="1:9" ht="173.25">
      <c r="A29" s="17">
        <v>10</v>
      </c>
      <c r="B29" s="28" t="s">
        <v>39</v>
      </c>
      <c r="C29" s="29" t="s">
        <v>52</v>
      </c>
      <c r="D29" s="30" t="s">
        <v>46</v>
      </c>
      <c r="E29" s="31">
        <v>2</v>
      </c>
      <c r="F29" s="32">
        <v>15100</v>
      </c>
      <c r="G29" s="21">
        <f t="shared" si="0"/>
        <v>30200</v>
      </c>
      <c r="H29" s="22" t="s">
        <v>29</v>
      </c>
      <c r="I29" s="23" t="s">
        <v>13</v>
      </c>
    </row>
    <row r="30" spans="1:9" ht="192">
      <c r="A30" s="17">
        <v>11</v>
      </c>
      <c r="B30" s="28" t="s">
        <v>26</v>
      </c>
      <c r="C30" s="24" t="s">
        <v>60</v>
      </c>
      <c r="D30" s="30" t="s">
        <v>46</v>
      </c>
      <c r="E30" s="31">
        <v>2</v>
      </c>
      <c r="F30" s="32">
        <v>226500</v>
      </c>
      <c r="G30" s="21">
        <f t="shared" si="0"/>
        <v>453000</v>
      </c>
      <c r="H30" s="22" t="s">
        <v>29</v>
      </c>
      <c r="I30" s="23" t="s">
        <v>13</v>
      </c>
    </row>
    <row r="31" spans="1:9" ht="195" customHeight="1">
      <c r="A31" s="17">
        <v>12</v>
      </c>
      <c r="B31" s="28" t="s">
        <v>33</v>
      </c>
      <c r="C31" s="29" t="s">
        <v>53</v>
      </c>
      <c r="D31" s="30" t="s">
        <v>46</v>
      </c>
      <c r="E31" s="31">
        <v>1</v>
      </c>
      <c r="F31" s="32">
        <v>121500</v>
      </c>
      <c r="G31" s="21">
        <f t="shared" si="0"/>
        <v>121500</v>
      </c>
      <c r="H31" s="22" t="s">
        <v>29</v>
      </c>
      <c r="I31" s="23" t="s">
        <v>13</v>
      </c>
    </row>
    <row r="32" spans="1:9" ht="192" customHeight="1">
      <c r="A32" s="17">
        <v>13</v>
      </c>
      <c r="B32" s="28" t="s">
        <v>16</v>
      </c>
      <c r="C32" s="29" t="s">
        <v>17</v>
      </c>
      <c r="D32" s="30" t="s">
        <v>46</v>
      </c>
      <c r="E32" s="31">
        <v>1</v>
      </c>
      <c r="F32" s="32">
        <v>285900</v>
      </c>
      <c r="G32" s="21">
        <f t="shared" si="0"/>
        <v>285900</v>
      </c>
      <c r="H32" s="22" t="s">
        <v>29</v>
      </c>
      <c r="I32" s="23" t="s">
        <v>13</v>
      </c>
    </row>
    <row r="33" spans="1:9" ht="157.5">
      <c r="A33" s="17">
        <v>14</v>
      </c>
      <c r="B33" s="28" t="s">
        <v>18</v>
      </c>
      <c r="C33" s="29" t="s">
        <v>19</v>
      </c>
      <c r="D33" s="30" t="s">
        <v>46</v>
      </c>
      <c r="E33" s="31">
        <v>3</v>
      </c>
      <c r="F33" s="32">
        <v>160400</v>
      </c>
      <c r="G33" s="21">
        <f t="shared" si="0"/>
        <v>481200</v>
      </c>
      <c r="H33" s="22" t="s">
        <v>29</v>
      </c>
      <c r="I33" s="23" t="s">
        <v>13</v>
      </c>
    </row>
    <row r="34" spans="1:9" ht="173.25">
      <c r="A34" s="17">
        <v>15</v>
      </c>
      <c r="B34" s="28" t="s">
        <v>20</v>
      </c>
      <c r="C34" s="29" t="s">
        <v>54</v>
      </c>
      <c r="D34" s="30" t="s">
        <v>46</v>
      </c>
      <c r="E34" s="31">
        <v>2</v>
      </c>
      <c r="F34" s="32">
        <v>313400</v>
      </c>
      <c r="G34" s="21">
        <f t="shared" si="0"/>
        <v>626800</v>
      </c>
      <c r="H34" s="22" t="s">
        <v>29</v>
      </c>
      <c r="I34" s="23" t="s">
        <v>13</v>
      </c>
    </row>
    <row r="35" spans="1:9" ht="160.5">
      <c r="A35" s="17">
        <v>16</v>
      </c>
      <c r="B35" s="28" t="s">
        <v>21</v>
      </c>
      <c r="C35" s="24" t="s">
        <v>61</v>
      </c>
      <c r="D35" s="30" t="s">
        <v>46</v>
      </c>
      <c r="E35" s="31">
        <v>2</v>
      </c>
      <c r="F35" s="32">
        <v>72700</v>
      </c>
      <c r="G35" s="21">
        <f t="shared" si="0"/>
        <v>145400</v>
      </c>
      <c r="H35" s="22" t="s">
        <v>29</v>
      </c>
      <c r="I35" s="23" t="s">
        <v>13</v>
      </c>
    </row>
    <row r="36" spans="1:9" ht="93.75">
      <c r="A36" s="17">
        <v>17</v>
      </c>
      <c r="B36" s="40" t="s">
        <v>40</v>
      </c>
      <c r="C36" s="40" t="s">
        <v>40</v>
      </c>
      <c r="D36" s="45" t="s">
        <v>44</v>
      </c>
      <c r="E36" s="42">
        <v>2</v>
      </c>
      <c r="F36" s="43">
        <v>76900</v>
      </c>
      <c r="G36" s="21">
        <f>E36*F36</f>
        <v>153800</v>
      </c>
      <c r="H36" s="22" t="s">
        <v>29</v>
      </c>
      <c r="I36" s="23" t="s">
        <v>13</v>
      </c>
    </row>
    <row r="37" spans="1:9" ht="93.75">
      <c r="A37" s="17">
        <v>18</v>
      </c>
      <c r="B37" s="41" t="s">
        <v>41</v>
      </c>
      <c r="C37" s="41" t="s">
        <v>41</v>
      </c>
      <c r="D37" s="45" t="s">
        <v>44</v>
      </c>
      <c r="E37" s="42">
        <v>5</v>
      </c>
      <c r="F37" s="43">
        <v>107436</v>
      </c>
      <c r="G37" s="21">
        <f t="shared" ref="G37:G42" si="1">E37*F37</f>
        <v>537180</v>
      </c>
      <c r="H37" s="22" t="s">
        <v>29</v>
      </c>
      <c r="I37" s="23" t="s">
        <v>13</v>
      </c>
    </row>
    <row r="38" spans="1:9" ht="75">
      <c r="A38" s="17">
        <v>19</v>
      </c>
      <c r="B38" s="41" t="s">
        <v>42</v>
      </c>
      <c r="C38" s="41" t="s">
        <v>42</v>
      </c>
      <c r="D38" s="45" t="s">
        <v>44</v>
      </c>
      <c r="E38" s="42">
        <v>6</v>
      </c>
      <c r="F38" s="44">
        <v>82200</v>
      </c>
      <c r="G38" s="21">
        <f t="shared" si="1"/>
        <v>493200</v>
      </c>
      <c r="H38" s="22" t="s">
        <v>29</v>
      </c>
      <c r="I38" s="23" t="s">
        <v>13</v>
      </c>
    </row>
    <row r="39" spans="1:9" ht="75">
      <c r="A39" s="17">
        <v>20</v>
      </c>
      <c r="B39" s="41" t="s">
        <v>43</v>
      </c>
      <c r="C39" s="41" t="s">
        <v>43</v>
      </c>
      <c r="D39" s="45" t="s">
        <v>44</v>
      </c>
      <c r="E39" s="42">
        <v>6</v>
      </c>
      <c r="F39" s="44">
        <v>77000</v>
      </c>
      <c r="G39" s="21">
        <f t="shared" si="1"/>
        <v>462000</v>
      </c>
      <c r="H39" s="22" t="s">
        <v>29</v>
      </c>
      <c r="I39" s="23" t="s">
        <v>13</v>
      </c>
    </row>
    <row r="40" spans="1:9" ht="75">
      <c r="A40" s="17">
        <v>21</v>
      </c>
      <c r="B40" s="40" t="s">
        <v>27</v>
      </c>
      <c r="C40" s="40" t="s">
        <v>27</v>
      </c>
      <c r="D40" s="45" t="s">
        <v>44</v>
      </c>
      <c r="E40" s="42">
        <v>1</v>
      </c>
      <c r="F40" s="43">
        <v>129600</v>
      </c>
      <c r="G40" s="21">
        <f t="shared" si="1"/>
        <v>129600</v>
      </c>
      <c r="H40" s="22" t="s">
        <v>29</v>
      </c>
      <c r="I40" s="23" t="s">
        <v>13</v>
      </c>
    </row>
    <row r="41" spans="1:9" ht="75">
      <c r="A41" s="17">
        <v>22</v>
      </c>
      <c r="B41" s="40" t="s">
        <v>28</v>
      </c>
      <c r="C41" s="40" t="s">
        <v>28</v>
      </c>
      <c r="D41" s="45" t="s">
        <v>44</v>
      </c>
      <c r="E41" s="42">
        <v>2</v>
      </c>
      <c r="F41" s="43">
        <v>37800</v>
      </c>
      <c r="G41" s="21">
        <f t="shared" si="1"/>
        <v>75600</v>
      </c>
      <c r="H41" s="22" t="s">
        <v>29</v>
      </c>
      <c r="I41" s="23" t="s">
        <v>13</v>
      </c>
    </row>
    <row r="42" spans="1:9" ht="150">
      <c r="A42" s="39">
        <v>23</v>
      </c>
      <c r="B42" s="40" t="s">
        <v>62</v>
      </c>
      <c r="C42" s="40" t="s">
        <v>62</v>
      </c>
      <c r="D42" s="45" t="s">
        <v>44</v>
      </c>
      <c r="E42" s="42">
        <v>1</v>
      </c>
      <c r="F42" s="43">
        <v>534356</v>
      </c>
      <c r="G42" s="21">
        <f t="shared" si="1"/>
        <v>534356</v>
      </c>
      <c r="H42" s="22"/>
      <c r="I42" s="23"/>
    </row>
    <row r="43" spans="1:9" ht="15.75">
      <c r="A43" s="33"/>
      <c r="B43" s="34" t="s">
        <v>32</v>
      </c>
      <c r="C43" s="33"/>
      <c r="D43" s="35"/>
      <c r="E43" s="36"/>
      <c r="F43" s="37"/>
      <c r="G43" s="38">
        <f>SUM(G20:G42)</f>
        <v>6514636</v>
      </c>
      <c r="H43" s="33"/>
      <c r="I43" s="33"/>
    </row>
    <row r="44" spans="1:9" ht="15.75">
      <c r="A44" s="4"/>
      <c r="B44" s="4"/>
      <c r="C44" s="4"/>
      <c r="D44" s="4"/>
      <c r="E44" s="4"/>
      <c r="F44" s="4"/>
      <c r="G44" s="4"/>
      <c r="H44" s="4"/>
      <c r="I44" s="4"/>
    </row>
  </sheetData>
  <autoFilter ref="A19:I32"/>
  <mergeCells count="2">
    <mergeCell ref="B15:H15"/>
    <mergeCell ref="A17:I17"/>
  </mergeCells>
  <pageMargins left="0" right="0" top="0" bottom="0" header="0" footer="0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Техническая спецификация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2024-11-07T09:16:33Z</dcterms:modified>
</cp:coreProperties>
</file>